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<sst xmlns="http://schemas.openxmlformats.org/spreadsheetml/2006/main" count="127" uniqueCount="124">
  <si>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</si>
  <si>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</si>
  <si>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</si>
  <si>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</si>
  <si>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</si>
  <si>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</si>
  <si>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</si>
  <si>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</si>
  <si>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</si>
  <si>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</si>
  <si>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</si>
  <si>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</si>
  <si>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</si>
  <si>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</si>
  <si>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</si>
  <si>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</si>
  <si>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</si>
  <si>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</si>
  <si>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</si>
  <si>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</si>
  <si>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</si>
  <si>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</si>
  <si>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</si>
  <si>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</si>
  <si>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</si>
  <si>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</si>
  <si>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</si>
  <si>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</si>
  <si>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</si>
  <si>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</si>
  <si>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</si>
  <si>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</si>
  <si>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</si>
  <si>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</si>
  <si>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</si>
  <si>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</si>
  <si>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</si>
  <si>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</si>
  <si>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</si>
  <si>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</si>
  <si>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</si>
  <si>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</si>
  <si>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</si>
  <si>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</si>
  <si>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</si>
  <si>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</si>
  <si>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</si>
  <si>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</si>
  <si>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</si>
  <si>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</si>
  <si>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</si>
  <si>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</si>
  <si>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</si>
  <si>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</si>
  <si>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</si>
  <si>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</si>
  <si>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</si>
  <si>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</si>
  <si>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</si>
  <si>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</si>
  <si>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</si>
  <si>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</si>
  <si>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</si>
  <si>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</si>
  <si>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</si>
  <si>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</si>
  <si>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</si>
  <si>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</si>
  <si>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</si>
  <si>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</si>
  <si>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</si>
  <si>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</si>
  <si>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</si>
  <si>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</si>
  <si>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</si>
  <si>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</si>
  <si>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</si>
  <si>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</si>
  <si>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</si>
  <si>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</si>
  <si>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</si>
  <si>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</si>
  <si>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</si>
  <si>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</si>
  <si>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</si>
  <si>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</si>
  <si>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</si>
  <si>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</si>
  <si>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</si>
  <si>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</si>
  <si>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</si>
  <si>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</si>
  <si>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</si>
  <si>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</si>
  <si>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</si>
  <si>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</si>
  <si>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</si>
  <si>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</si>
  <si>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</si>
  <si>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</si>
  <si>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</si>
  <si>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</si>
  <si>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</si>
  <si>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</si>
  <si>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</si>
  <si>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</si>
  <si>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</si>
  <si>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</si>
  <si>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</si>
  <si>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</si>
  <si>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</si>
  <si>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</si>
  <si>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</si>
  <si>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</si>
  <si>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</si>
  <si>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</si>
  <si>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</si>
  <si>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</si>
  <si>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</si>
  <si>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</si>
  <si>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</si>
  <si>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2023 y al 30 de Junio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</si>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</sst>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66908203.8</v>
      </c>
      <c r="D9" s="9">
        <f>SUM(D10:D16)</f>
        <v>40650375.54</v>
      </c>
      <c r="E9" s="11" t="s">
        <v>8</v>
      </c>
      <c r="F9" s="9">
        <f>SUM(F10:F18)</f>
        <v>29248345.64</v>
      </c>
      <c r="G9" s="9">
        <f>SUM(G10:G18)</f>
        <v>39496766.370000005</v>
      </c>
    </row>
    <row r="10" spans="2:7" ht="12.75">
      <c r="B10" s="12" t="s">
        <v>9</v>
      </c>
      <c r="C10" s="9">
        <v>72000.22</v>
      </c>
      <c r="D10" s="9">
        <v>0.22</v>
      </c>
      <c r="E10" s="13" t="s">
        <v>10</v>
      </c>
      <c r="F10" s="9">
        <v>1053286.99</v>
      </c>
      <c r="G10" s="9">
        <v>1991232.84</v>
      </c>
    </row>
    <row r="11" spans="2:7" ht="12.75">
      <c r="B11" s="12" t="s">
        <v>11</v>
      </c>
      <c r="C11" s="9">
        <v>23120433.18</v>
      </c>
      <c r="D11" s="9">
        <v>24708254.54</v>
      </c>
      <c r="E11" s="13" t="s">
        <v>12</v>
      </c>
      <c r="F11" s="9">
        <v>2495499.49</v>
      </c>
      <c r="G11" s="9">
        <v>10937373.05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43715770.4</v>
      </c>
      <c r="D13" s="9">
        <v>15942120.78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1948000</v>
      </c>
      <c r="G14" s="9">
        <v>4070000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23673609.16</v>
      </c>
      <c r="G16" s="9">
        <v>22420210.48</v>
      </c>
    </row>
    <row r="17" spans="2:7" ht="12.75">
      <c r="B17" s="10" t="s">
        <v>23</v>
      </c>
      <c r="C17" s="9">
        <f>SUM(C18:C24)</f>
        <v>3941432.4</v>
      </c>
      <c r="D17" s="9">
        <f>SUM(D18:D24)</f>
        <v>3339768.11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1355055.91</v>
      </c>
      <c r="D20" s="9">
        <v>769692.67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2570070.51</v>
      </c>
      <c r="D21" s="9">
        <v>2570075.44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16305.98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8692740.08</v>
      </c>
      <c r="D25" s="9">
        <f>SUM(D26:D30)</f>
        <v>8587313.04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8692740.08</v>
      </c>
      <c r="D26" s="9">
        <v>8587313.04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130705.91</v>
      </c>
      <c r="G31" s="9">
        <f>SUM(G32:G37)</f>
        <v>247279.98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106705.91</v>
      </c>
      <c r="G32" s="9">
        <v>223279.98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51284.22</v>
      </c>
      <c r="D41" s="9">
        <f>SUM(D42:D45)</f>
        <v>51284.22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15084214.81</v>
      </c>
      <c r="G42" s="9">
        <f>SUM(G43:G45)</f>
        <v>13773565.23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15084214.81</v>
      </c>
      <c r="G43" s="9">
        <v>13773565.23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51284.22</v>
      </c>
      <c r="D45" s="9">
        <v>51284.22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79593660.5</v>
      </c>
      <c r="D47" s="9">
        <f>D9+D17+D25+D31+D37+D38+D41</f>
        <v>52628740.91</v>
      </c>
      <c r="E47" s="8" t="s">
        <v>82</v>
      </c>
      <c r="F47" s="9">
        <f>F9+F19+F23+F26+F27+F31+F38+F42</f>
        <v>44463266.36</v>
      </c>
      <c r="G47" s="9">
        <f>G9+G19+G23+G26+G27+G31+G38+G42</f>
        <v>53517611.58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199099449.33</v>
      </c>
      <c r="D53" s="9">
        <v>172873305.73</v>
      </c>
      <c r="E53" s="11" t="s">
        <v>92</v>
      </c>
      <c r="F53" s="9">
        <v>1760783.46</v>
      </c>
      <c r="G53" s="9">
        <v>1254333.92</v>
      </c>
    </row>
    <row r="54" spans="2:7" ht="12.75">
      <c r="B54" s="10" t="s">
        <v>93</v>
      </c>
      <c r="C54" s="9">
        <v>7714278.74</v>
      </c>
      <c r="D54" s="9">
        <v>5336278.74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-73470004.67</v>
      </c>
      <c r="D55" s="9">
        <v>-57437650.35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210715.36</v>
      </c>
      <c r="D56" s="9">
        <v>210715.36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1760783.46</v>
      </c>
      <c r="G57" s="9">
        <f>SUM(G50:G55)</f>
        <v>1254333.92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46224049.82</v>
      </c>
      <c r="G59" s="9">
        <f>G47+G57</f>
        <v>54771945.5</v>
      </c>
    </row>
    <row r="60" spans="2:7" ht="25.5">
      <c r="B60" s="6" t="s">
        <v>102</v>
      </c>
      <c r="C60" s="9">
        <f>SUM(C50:C58)</f>
        <v>133554438.76000002</v>
      </c>
      <c r="D60" s="9">
        <f>SUM(D50:D58)</f>
        <v>120982649.48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213148099.26000002</v>
      </c>
      <c r="D62" s="9">
        <f>D47+D60</f>
        <v>173611390.39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200000</v>
      </c>
      <c r="G63" s="9">
        <f>SUM(G64:G66)</f>
        <v>200000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200000</v>
      </c>
      <c r="G66" s="9">
        <v>200000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166724049.43999997</v>
      </c>
      <c r="G68" s="9">
        <f>SUM(G69:G73)</f>
        <v>118639444.89</v>
      </c>
    </row>
    <row r="69" spans="2:7" ht="12.75">
      <c r="B69" s="10"/>
      <c r="C69" s="9"/>
      <c r="D69" s="9"/>
      <c r="E69" s="11" t="s">
        <v>110</v>
      </c>
      <c r="F69" s="9">
        <v>52742567.3</v>
      </c>
      <c r="G69" s="9">
        <v>34648875.89</v>
      </c>
    </row>
    <row r="70" spans="2:7" ht="12.75">
      <c r="B70" s="10"/>
      <c r="C70" s="9"/>
      <c r="D70" s="9"/>
      <c r="E70" s="11" t="s">
        <v>111</v>
      </c>
      <c r="F70" s="9">
        <v>112543336.1</v>
      </c>
      <c r="G70" s="9">
        <v>80623175.21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1438146.04</v>
      </c>
      <c r="G73" s="9">
        <v>3367393.79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166924049.43999997</v>
      </c>
      <c r="G79" s="9">
        <f>G63+G68+G75</f>
        <v>118839444.89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213148099.25999996</v>
      </c>
      <c r="G81" s="9">
        <f>G59+G79</f>
        <v>173611390.39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2016-12-20T19:33:34Z</cp:lastPrinted>
  <dcterms:created xsi:type="dcterms:W3CDTF">2016-10-11T18:36:49Z</dcterms:created>
  <dcterms:modified xsi:type="dcterms:W3CDTF">2024-07-08T16:48:41Z</dcterms:modified>
  <cp:category/>
  <cp:version/>
  <cp:contentType/>
  <cp:contentStatus/>
</cp:coreProperties>
</file>